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ed\OneDrive - Stichting Veldwerk\Bureaublad\"/>
    </mc:Choice>
  </mc:AlternateContent>
  <xr:revisionPtr revIDLastSave="0" documentId="8_{BA54ED79-881D-4877-ADA4-5AE5EDBF4C6A}" xr6:coauthVersionLast="47" xr6:coauthVersionMax="47" xr10:uidLastSave="{00000000-0000-0000-0000-000000000000}"/>
  <bookViews>
    <workbookView xWindow="1815" yWindow="1815" windowWidth="21600" windowHeight="11385" tabRatio="585" xr2:uid="{00000000-000D-0000-FFFF-FFFF00000000}"/>
  </bookViews>
  <sheets>
    <sheet name="voorblad" sheetId="16" r:id="rId1"/>
    <sheet name="expolitatie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9" i="21" l="1"/>
  <c r="Q40" i="21"/>
  <c r="Q29" i="21"/>
  <c r="Q15" i="21"/>
  <c r="Q17" i="21" s="1"/>
  <c r="Q25" i="21" s="1"/>
  <c r="Q30" i="21" s="1"/>
  <c r="O49" i="21"/>
  <c r="O40" i="21"/>
  <c r="O29" i="21"/>
  <c r="O15" i="21"/>
  <c r="O17" i="21" s="1"/>
  <c r="O25" i="21" s="1"/>
  <c r="M49" i="21"/>
  <c r="M40" i="21"/>
  <c r="M29" i="21"/>
  <c r="M15" i="21"/>
  <c r="M17" i="21" s="1"/>
  <c r="M25" i="21" s="1"/>
  <c r="M30" i="21" s="1"/>
  <c r="K49" i="21"/>
  <c r="K40" i="21"/>
  <c r="K29" i="21"/>
  <c r="K15" i="21"/>
  <c r="K17" i="21" s="1"/>
  <c r="K25" i="21" s="1"/>
  <c r="K30" i="21" s="1"/>
  <c r="I49" i="21"/>
  <c r="I40" i="21"/>
  <c r="I29" i="21"/>
  <c r="I15" i="21"/>
  <c r="I17" i="21" s="1"/>
  <c r="I25" i="21" s="1"/>
  <c r="I30" i="21" s="1"/>
  <c r="O30" i="21" l="1"/>
  <c r="O50" i="21" s="1"/>
  <c r="N51" i="21" s="1"/>
  <c r="O53" i="21" s="1"/>
  <c r="O54" i="21" s="1"/>
  <c r="Q50" i="21"/>
  <c r="P51" i="21" s="1"/>
  <c r="Q53" i="21" s="1"/>
  <c r="Q54" i="21" s="1"/>
  <c r="M50" i="21"/>
  <c r="L51" i="21" s="1"/>
  <c r="M53" i="21" s="1"/>
  <c r="M54" i="21" s="1"/>
  <c r="K50" i="21"/>
  <c r="J51" i="21" s="1"/>
  <c r="K53" i="21" s="1"/>
  <c r="K54" i="21" s="1"/>
  <c r="I50" i="21"/>
  <c r="H51" i="21" s="1"/>
  <c r="I53" i="21" s="1"/>
  <c r="I54" i="21" s="1"/>
  <c r="G40" i="21" l="1"/>
  <c r="G49" i="21" l="1"/>
  <c r="G15" i="21"/>
  <c r="G17" i="21" s="1"/>
  <c r="G29" i="21"/>
  <c r="G25" i="21" l="1"/>
  <c r="G30" i="21" s="1"/>
  <c r="G50" i="21" s="1"/>
  <c r="F51" i="21" s="1"/>
  <c r="G53" i="21" s="1"/>
  <c r="G54" i="21" s="1"/>
</calcChain>
</file>

<file path=xl/sharedStrings.xml><?xml version="1.0" encoding="utf-8"?>
<sst xmlns="http://schemas.openxmlformats.org/spreadsheetml/2006/main" count="48" uniqueCount="48">
  <si>
    <t>Exploitatieresultaat</t>
  </si>
  <si>
    <t xml:space="preserve"> </t>
  </si>
  <si>
    <t>Bankkosten</t>
  </si>
  <si>
    <t>INKOMSTEN</t>
  </si>
  <si>
    <t>UITGAVEN</t>
  </si>
  <si>
    <t>Stichting J.O.E.B.</t>
  </si>
  <si>
    <t>Baromzet</t>
  </si>
  <si>
    <t>Af: inkoopwaarde</t>
  </si>
  <si>
    <t>Verhuur</t>
  </si>
  <si>
    <t>Inkomsten kinderactiviteiten</t>
  </si>
  <si>
    <t>Subsidies en donaties:</t>
  </si>
  <si>
    <t>Kosten knutselmiddag</t>
  </si>
  <si>
    <t>Schoonmaakmiddelen</t>
  </si>
  <si>
    <t>Reserveringen</t>
  </si>
  <si>
    <t>Representatiekosten</t>
  </si>
  <si>
    <t>Kosten live-avonden leges</t>
  </si>
  <si>
    <t>Overige kosten</t>
  </si>
  <si>
    <t>Activiteiten</t>
  </si>
  <si>
    <t>Eigen gebruik, verkoopprijs</t>
  </si>
  <si>
    <t>Netto winst baromzet (in % van de omzet)</t>
  </si>
  <si>
    <t>1935 EB Egmond-Binnen</t>
  </si>
  <si>
    <t>Visweg 45A</t>
  </si>
  <si>
    <t>Eigen gebruik vrijwilligers en bands</t>
  </si>
  <si>
    <t>Inkomsten Meidenavond</t>
  </si>
  <si>
    <t>Inkomsten Jongensavond</t>
  </si>
  <si>
    <t>Inkomsten Pop en Pub quiz</t>
  </si>
  <si>
    <t>Kosten jongens en meiden avond</t>
  </si>
  <si>
    <t>Inkomsten subsidie SWB tbv vrijwilligers</t>
  </si>
  <si>
    <t>Inkomsten subsidie SWB tbv activiteiten</t>
  </si>
  <si>
    <t>Kosten Pop en Pub quiz</t>
  </si>
  <si>
    <t>Diversen</t>
  </si>
  <si>
    <t>Kosten vrijwilligersavonden, kerstatentie etc.</t>
  </si>
  <si>
    <t>Diverse kosten</t>
  </si>
  <si>
    <t>Internet-, computer- en kantoorkosten</t>
  </si>
  <si>
    <t xml:space="preserve">Fooienpot </t>
  </si>
  <si>
    <t>- exploitatiebegroting 2022-2027 -</t>
  </si>
  <si>
    <t>Stichting Jeugd Organisatie Egmond-Binnen</t>
  </si>
  <si>
    <t>EXPLOITATIEBEGROTING 2022 T/M 2027</t>
  </si>
  <si>
    <t xml:space="preserve">            2022</t>
  </si>
  <si>
    <t xml:space="preserve">            2023</t>
  </si>
  <si>
    <t xml:space="preserve">            2024</t>
  </si>
  <si>
    <t xml:space="preserve">            2025</t>
  </si>
  <si>
    <t xml:space="preserve">            2026</t>
  </si>
  <si>
    <t xml:space="preserve">            2027</t>
  </si>
  <si>
    <t>Kosten kinderactiviteiten</t>
  </si>
  <si>
    <t>Onderhoud inventaris en kleine aankopen</t>
  </si>
  <si>
    <t>Kosten live-avonden gages bands</t>
  </si>
  <si>
    <t>Egmond-Binnen, 7 september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</si>
</sst>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_-;_-* #,##0\-;_-* &quot;-&quot;_-;_-@_-"/>
    <numFmt numFmtId="165" formatCode="_-[$€]\ * #,##0.00_-;_-[$€]\ * #,##0.00\-;_-[$€]\ * &quot;-&quot;??_-;_-@_-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2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Bookman Old Style"/>
      <family val="1"/>
    </font>
    <font>
      <sz val="16"/>
      <name val="Arial"/>
      <family val="2"/>
    </font>
    <font>
      <b/>
      <i/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5" fillId="0" borderId="2" xfId="0" applyFont="1" applyBorder="1"/>
    <xf numFmtId="0" fontId="4" fillId="0" borderId="1" xfId="0" applyFont="1" applyBorder="1"/>
    <xf numFmtId="0" fontId="5" fillId="0" borderId="0" xfId="0" quotePrefix="1" applyFont="1"/>
    <xf numFmtId="164" fontId="6" fillId="0" borderId="0" xfId="0" applyNumberFormat="1" applyFont="1"/>
    <xf numFmtId="0" fontId="6" fillId="0" borderId="0" xfId="0" applyFont="1"/>
    <xf numFmtId="0" fontId="9" fillId="0" borderId="1" xfId="0" applyFont="1" applyBorder="1"/>
    <xf numFmtId="0" fontId="6" fillId="0" borderId="1" xfId="0" applyFont="1" applyBorder="1"/>
    <xf numFmtId="4" fontId="6" fillId="0" borderId="0" xfId="0" applyNumberFormat="1" applyFont="1"/>
    <xf numFmtId="3" fontId="6" fillId="0" borderId="0" xfId="0" applyNumberFormat="1" applyFont="1"/>
    <xf numFmtId="1" fontId="6" fillId="0" borderId="0" xfId="0" applyNumberFormat="1" applyFont="1"/>
    <xf numFmtId="0" fontId="3" fillId="0" borderId="1" xfId="0" applyFont="1" applyBorder="1"/>
    <xf numFmtId="0" fontId="0" fillId="0" borderId="3" xfId="0" applyBorder="1"/>
    <xf numFmtId="15" fontId="0" fillId="0" borderId="3" xfId="0" quotePrefix="1" applyNumberFormat="1" applyBorder="1"/>
    <xf numFmtId="0" fontId="7" fillId="0" borderId="3" xfId="0" applyFont="1" applyBorder="1"/>
    <xf numFmtId="0" fontId="8" fillId="0" borderId="3" xfId="0" applyFont="1" applyBorder="1"/>
    <xf numFmtId="0" fontId="3" fillId="0" borderId="0" xfId="0" applyFont="1"/>
    <xf numFmtId="0" fontId="6" fillId="0" borderId="2" xfId="0" applyFont="1" applyBorder="1"/>
    <xf numFmtId="0" fontId="6" fillId="0" borderId="0" xfId="0" applyFont="1" applyBorder="1"/>
    <xf numFmtId="41" fontId="0" fillId="0" borderId="0" xfId="0" applyNumberFormat="1"/>
    <xf numFmtId="41" fontId="6" fillId="0" borderId="0" xfId="0" applyNumberFormat="1" applyFont="1"/>
    <xf numFmtId="41" fontId="6" fillId="0" borderId="3" xfId="0" applyNumberFormat="1" applyFont="1" applyBorder="1"/>
    <xf numFmtId="41" fontId="6" fillId="0" borderId="0" xfId="0" applyNumberFormat="1" applyFont="1" applyBorder="1"/>
    <xf numFmtId="41" fontId="6" fillId="2" borderId="0" xfId="0" applyNumberFormat="1" applyFont="1" applyFill="1"/>
    <xf numFmtId="41" fontId="6" fillId="0" borderId="4" xfId="0" applyNumberFormat="1" applyFont="1" applyBorder="1"/>
    <xf numFmtId="0" fontId="1" fillId="0" borderId="3" xfId="0" applyFont="1" applyBorder="1"/>
    <xf numFmtId="0" fontId="1" fillId="0" borderId="0" xfId="0" applyFont="1"/>
    <xf numFmtId="0" fontId="1" fillId="0" borderId="1" xfId="0" quotePrefix="1" applyFont="1" applyBorder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5:I61"/>
  <sheetViews>
    <sheetView tabSelected="1" workbookViewId="0">
      <selection activeCell="D58" sqref="D58"/>
    </sheetView>
  </sheetViews>
  <sheetFormatPr defaultRowHeight="12.75" x14ac:dyDescent="0.2"/>
  <sheetData>
    <row r="5" spans="5:5" x14ac:dyDescent="0.2">
      <c r="E5" s="1"/>
    </row>
    <row r="25" spans="4:6" x14ac:dyDescent="0.2">
      <c r="D25" s="9"/>
    </row>
    <row r="27" spans="4:6" x14ac:dyDescent="0.2">
      <c r="D27" s="4"/>
      <c r="E27" s="4"/>
      <c r="F27" s="4"/>
    </row>
    <row r="28" spans="4:6" x14ac:dyDescent="0.2">
      <c r="D28" s="4" t="s">
        <v>5</v>
      </c>
      <c r="E28" s="4"/>
      <c r="F28" s="4"/>
    </row>
    <row r="29" spans="4:6" x14ac:dyDescent="0.2">
      <c r="D29" s="4" t="s">
        <v>21</v>
      </c>
      <c r="E29" s="4"/>
      <c r="F29" s="4"/>
    </row>
    <row r="30" spans="4:6" x14ac:dyDescent="0.2">
      <c r="D30" s="4" t="s">
        <v>20</v>
      </c>
      <c r="E30" s="4"/>
      <c r="F30" s="4"/>
    </row>
    <row r="31" spans="4:6" x14ac:dyDescent="0.2">
      <c r="D31" s="4"/>
      <c r="E31" s="4"/>
      <c r="F31" s="4"/>
    </row>
    <row r="32" spans="4:6" x14ac:dyDescent="0.2">
      <c r="D32" s="4"/>
      <c r="E32" s="4"/>
      <c r="F32" s="4"/>
    </row>
    <row r="33" spans="4:5" x14ac:dyDescent="0.2">
      <c r="D33" s="4"/>
      <c r="E33" s="4"/>
    </row>
    <row r="34" spans="4:5" x14ac:dyDescent="0.2">
      <c r="D34" s="7" t="s">
        <v>35</v>
      </c>
    </row>
    <row r="55" spans="1:9" ht="13.5" thickBot="1" x14ac:dyDescent="0.25">
      <c r="A55" s="15"/>
      <c r="B55" s="2"/>
      <c r="C55" s="2"/>
      <c r="D55" s="2"/>
      <c r="E55" s="2"/>
      <c r="F55" s="2"/>
      <c r="G55" s="2"/>
      <c r="H55" s="2"/>
      <c r="I55" s="2"/>
    </row>
    <row r="56" spans="1:9" ht="20.25" x14ac:dyDescent="0.3">
      <c r="A56" s="29" t="s">
        <v>47</v>
      </c>
      <c r="B56" s="16"/>
      <c r="C56" s="17"/>
      <c r="D56" s="16"/>
      <c r="E56" s="18"/>
      <c r="G56" s="19"/>
      <c r="H56" s="19"/>
      <c r="I56" s="19"/>
    </row>
    <row r="59" spans="1:9" x14ac:dyDescent="0.2">
      <c r="E59" s="9"/>
    </row>
    <row r="60" spans="1:9" ht="13.5" thickBot="1" x14ac:dyDescent="0.25">
      <c r="A60" s="2" t="s">
        <v>1</v>
      </c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0"/>
    </row>
  </sheetData>
  <phoneticPr fontId="0" type="noConversion"/>
  <pageMargins left="0.78740157480314965" right="0.78740157480314965" top="0.19685039370078741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6"/>
  <sheetViews>
    <sheetView zoomScale="85" zoomScaleNormal="85" workbookViewId="0">
      <selection activeCell="Q19" sqref="Q19"/>
    </sheetView>
  </sheetViews>
  <sheetFormatPr defaultRowHeight="12.75" x14ac:dyDescent="0.2"/>
  <cols>
    <col min="5" max="5" width="2.5703125" customWidth="1"/>
    <col min="7" max="7" width="11" customWidth="1"/>
  </cols>
  <sheetData>
    <row r="1" spans="1:17" ht="16.5" thickBot="1" x14ac:dyDescent="0.3">
      <c r="A1" s="11"/>
      <c r="B1" s="11"/>
      <c r="C1" s="11"/>
      <c r="D1" s="11"/>
      <c r="E1" s="11"/>
      <c r="F1" s="11"/>
      <c r="G1" s="6"/>
      <c r="H1" s="11"/>
      <c r="I1" s="10"/>
      <c r="J1" s="11"/>
      <c r="K1" s="10"/>
      <c r="L1" s="11"/>
      <c r="M1" s="10"/>
      <c r="N1" s="11"/>
      <c r="O1" s="10"/>
      <c r="P1" s="11"/>
      <c r="Q1" s="10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2">
      <c r="A3" s="30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3.5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">
      <c r="A6" s="9"/>
      <c r="B6" s="9"/>
      <c r="C6" s="9"/>
      <c r="E6" s="4"/>
      <c r="F6" s="4"/>
      <c r="G6" s="4"/>
      <c r="H6" s="4" t="s">
        <v>37</v>
      </c>
      <c r="I6" s="4"/>
      <c r="J6" s="4"/>
      <c r="K6" s="4"/>
      <c r="L6" s="4"/>
      <c r="M6" s="4"/>
      <c r="N6" s="4"/>
      <c r="O6" s="4"/>
      <c r="P6" s="4"/>
      <c r="Q6" s="4"/>
    </row>
    <row r="7" spans="1:17" ht="13.5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thickBot="1" x14ac:dyDescent="0.25">
      <c r="A9" s="9"/>
      <c r="B9" s="9"/>
      <c r="C9" s="9"/>
      <c r="D9" s="9"/>
      <c r="E9" s="9"/>
      <c r="F9" s="31" t="s">
        <v>38</v>
      </c>
      <c r="G9" s="11"/>
      <c r="H9" s="31" t="s">
        <v>39</v>
      </c>
      <c r="I9" s="11"/>
      <c r="J9" s="31" t="s">
        <v>40</v>
      </c>
      <c r="K9" s="11"/>
      <c r="L9" s="31" t="s">
        <v>41</v>
      </c>
      <c r="M9" s="11"/>
      <c r="N9" s="31" t="s">
        <v>42</v>
      </c>
      <c r="O9" s="11"/>
      <c r="P9" s="31" t="s">
        <v>43</v>
      </c>
      <c r="Q9" s="11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2">
      <c r="A11" s="5" t="s">
        <v>3</v>
      </c>
      <c r="B11" s="2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">
      <c r="A12" s="9"/>
      <c r="B12" s="9"/>
      <c r="C12" s="9"/>
      <c r="D12" s="9"/>
      <c r="E12" s="9"/>
      <c r="F12" s="14"/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9" t="s">
        <v>6</v>
      </c>
      <c r="B13" s="9"/>
      <c r="C13" s="30"/>
      <c r="D13" s="9"/>
      <c r="E13" s="9"/>
      <c r="F13" s="23"/>
      <c r="G13" s="24">
        <v>10000</v>
      </c>
      <c r="H13" s="23"/>
      <c r="I13" s="24">
        <v>12000</v>
      </c>
      <c r="J13" s="23"/>
      <c r="K13" s="24">
        <v>14000</v>
      </c>
      <c r="L13" s="23"/>
      <c r="M13" s="24">
        <v>15000</v>
      </c>
      <c r="N13" s="23"/>
      <c r="O13" s="24">
        <v>15000</v>
      </c>
      <c r="P13" s="23"/>
      <c r="Q13" s="24">
        <v>15000</v>
      </c>
    </row>
    <row r="14" spans="1:17" ht="13.5" thickBot="1" x14ac:dyDescent="0.25">
      <c r="A14" s="9" t="s">
        <v>18</v>
      </c>
      <c r="B14" s="9"/>
      <c r="C14" s="9"/>
      <c r="D14" s="9"/>
      <c r="E14" s="9"/>
      <c r="F14" s="23"/>
      <c r="G14" s="24">
        <v>1000</v>
      </c>
      <c r="H14" s="23"/>
      <c r="I14" s="24">
        <v>1000</v>
      </c>
      <c r="J14" s="23"/>
      <c r="K14" s="24">
        <v>1000</v>
      </c>
      <c r="L14" s="23"/>
      <c r="M14" s="24">
        <v>1000</v>
      </c>
      <c r="N14" s="23"/>
      <c r="O14" s="24">
        <v>1000</v>
      </c>
      <c r="P14" s="23"/>
      <c r="Q14" s="24">
        <v>1000</v>
      </c>
    </row>
    <row r="15" spans="1:17" x14ac:dyDescent="0.2">
      <c r="A15" s="9"/>
      <c r="B15" s="9"/>
      <c r="C15" s="9"/>
      <c r="D15" s="9"/>
      <c r="E15" s="9"/>
      <c r="F15" s="23"/>
      <c r="G15" s="25">
        <f>SUM(G13:G14)</f>
        <v>11000</v>
      </c>
      <c r="H15" s="23"/>
      <c r="I15" s="25">
        <f>SUM(I13:I14)</f>
        <v>13000</v>
      </c>
      <c r="J15" s="23"/>
      <c r="K15" s="25">
        <f>SUM(K13:K14)</f>
        <v>15000</v>
      </c>
      <c r="L15" s="23"/>
      <c r="M15" s="25">
        <f>SUM(M13:M14)</f>
        <v>16000</v>
      </c>
      <c r="N15" s="23"/>
      <c r="O15" s="25">
        <f>SUM(O13:O14)</f>
        <v>16000</v>
      </c>
      <c r="P15" s="23"/>
      <c r="Q15" s="25">
        <f>SUM(Q13:Q14)</f>
        <v>16000</v>
      </c>
    </row>
    <row r="16" spans="1:17" ht="13.5" thickBot="1" x14ac:dyDescent="0.25">
      <c r="A16" s="9" t="s">
        <v>7</v>
      </c>
      <c r="B16" s="9"/>
      <c r="C16" s="9"/>
      <c r="D16" s="30"/>
      <c r="E16" s="9"/>
      <c r="F16" s="23"/>
      <c r="G16" s="24">
        <v>7000</v>
      </c>
      <c r="H16" s="23"/>
      <c r="I16" s="24">
        <v>8000</v>
      </c>
      <c r="J16" s="23"/>
      <c r="K16" s="24">
        <v>9300</v>
      </c>
      <c r="L16" s="23"/>
      <c r="M16" s="24">
        <v>9900</v>
      </c>
      <c r="N16" s="23"/>
      <c r="O16" s="24">
        <v>9900</v>
      </c>
      <c r="P16" s="23"/>
      <c r="Q16" s="24">
        <v>9900</v>
      </c>
    </row>
    <row r="17" spans="1:17" x14ac:dyDescent="0.2">
      <c r="A17" s="9" t="s">
        <v>19</v>
      </c>
      <c r="B17" s="9"/>
      <c r="C17" s="9"/>
      <c r="D17" s="9"/>
      <c r="E17" s="9"/>
      <c r="F17" s="23"/>
      <c r="G17" s="25">
        <f>G15-G16</f>
        <v>4000</v>
      </c>
      <c r="H17" s="23"/>
      <c r="I17" s="25">
        <f>I15-I16</f>
        <v>5000</v>
      </c>
      <c r="J17" s="23"/>
      <c r="K17" s="25">
        <f>K15-K16</f>
        <v>5700</v>
      </c>
      <c r="L17" s="23"/>
      <c r="M17" s="25">
        <f>M15-M16</f>
        <v>6100</v>
      </c>
      <c r="N17" s="23"/>
      <c r="O17" s="25">
        <f>O15-O16</f>
        <v>6100</v>
      </c>
      <c r="P17" s="23"/>
      <c r="Q17" s="25">
        <f>Q15-Q16</f>
        <v>6100</v>
      </c>
    </row>
    <row r="18" spans="1:17" x14ac:dyDescent="0.2">
      <c r="A18" s="9" t="s">
        <v>8</v>
      </c>
      <c r="B18" s="9"/>
      <c r="C18" s="9"/>
      <c r="D18" s="9"/>
      <c r="E18" s="9"/>
      <c r="F18" s="23"/>
      <c r="G18" s="24">
        <v>200</v>
      </c>
      <c r="H18" s="23"/>
      <c r="I18" s="24">
        <v>200</v>
      </c>
      <c r="J18" s="23"/>
      <c r="K18" s="24">
        <v>200</v>
      </c>
      <c r="L18" s="23"/>
      <c r="M18" s="24">
        <v>200</v>
      </c>
      <c r="N18" s="23"/>
      <c r="O18" s="24">
        <v>250</v>
      </c>
      <c r="P18" s="23"/>
      <c r="Q18" s="24">
        <v>300</v>
      </c>
    </row>
    <row r="19" spans="1:17" x14ac:dyDescent="0.2">
      <c r="A19" s="30" t="s">
        <v>28</v>
      </c>
      <c r="B19" s="9"/>
      <c r="C19" s="9"/>
      <c r="D19" s="9"/>
      <c r="E19" s="9"/>
      <c r="F19" s="23"/>
      <c r="G19" s="24">
        <v>2750</v>
      </c>
      <c r="H19" s="23"/>
      <c r="I19" s="24">
        <v>2750</v>
      </c>
      <c r="J19" s="23"/>
      <c r="K19" s="24">
        <v>2750</v>
      </c>
      <c r="L19" s="23"/>
      <c r="M19" s="24">
        <v>2750</v>
      </c>
      <c r="N19" s="23"/>
      <c r="O19" s="24">
        <v>2750</v>
      </c>
      <c r="P19" s="23"/>
      <c r="Q19" s="24">
        <v>2750</v>
      </c>
    </row>
    <row r="20" spans="1:17" x14ac:dyDescent="0.2">
      <c r="A20" s="30" t="s">
        <v>27</v>
      </c>
      <c r="B20" s="9"/>
      <c r="C20" s="9"/>
      <c r="D20" s="9"/>
      <c r="E20" s="9"/>
      <c r="F20" s="23"/>
      <c r="G20" s="24">
        <v>600</v>
      </c>
      <c r="H20" s="23"/>
      <c r="I20" s="24">
        <v>600</v>
      </c>
      <c r="J20" s="23"/>
      <c r="K20" s="24">
        <v>600</v>
      </c>
      <c r="L20" s="23"/>
      <c r="M20" s="24">
        <v>600</v>
      </c>
      <c r="N20" s="23"/>
      <c r="O20" s="24">
        <v>600</v>
      </c>
      <c r="P20" s="23"/>
      <c r="Q20" s="24">
        <v>600</v>
      </c>
    </row>
    <row r="21" spans="1:17" x14ac:dyDescent="0.2">
      <c r="A21" s="9" t="s">
        <v>9</v>
      </c>
      <c r="B21" s="9"/>
      <c r="C21" s="9"/>
      <c r="D21" s="9"/>
      <c r="E21" s="9"/>
      <c r="F21" s="23"/>
      <c r="G21" s="24">
        <v>200</v>
      </c>
      <c r="H21" s="23"/>
      <c r="I21" s="24">
        <v>200</v>
      </c>
      <c r="J21" s="23"/>
      <c r="K21" s="24">
        <v>200</v>
      </c>
      <c r="L21" s="23"/>
      <c r="M21" s="24">
        <v>200</v>
      </c>
      <c r="N21" s="23"/>
      <c r="O21" s="24">
        <v>200</v>
      </c>
      <c r="P21" s="23"/>
      <c r="Q21" s="24">
        <v>200</v>
      </c>
    </row>
    <row r="22" spans="1:17" x14ac:dyDescent="0.2">
      <c r="A22" s="9" t="s">
        <v>23</v>
      </c>
      <c r="B22" s="9"/>
      <c r="C22" s="9"/>
      <c r="D22" s="9"/>
      <c r="E22" s="9"/>
      <c r="F22" s="23"/>
      <c r="G22" s="24">
        <v>150</v>
      </c>
      <c r="H22" s="23"/>
      <c r="I22" s="24">
        <v>150</v>
      </c>
      <c r="J22" s="23"/>
      <c r="K22" s="24">
        <v>150</v>
      </c>
      <c r="L22" s="23"/>
      <c r="M22" s="24">
        <v>150</v>
      </c>
      <c r="N22" s="23"/>
      <c r="O22" s="24">
        <v>150</v>
      </c>
      <c r="P22" s="23"/>
      <c r="Q22" s="24">
        <v>150</v>
      </c>
    </row>
    <row r="23" spans="1:17" x14ac:dyDescent="0.2">
      <c r="A23" s="9" t="s">
        <v>24</v>
      </c>
      <c r="B23" s="9"/>
      <c r="C23" s="9"/>
      <c r="D23" s="9"/>
      <c r="E23" s="9"/>
      <c r="F23" s="23"/>
      <c r="G23" s="24">
        <v>150</v>
      </c>
      <c r="H23" s="23"/>
      <c r="I23" s="24">
        <v>150</v>
      </c>
      <c r="J23" s="23"/>
      <c r="K23" s="24">
        <v>150</v>
      </c>
      <c r="L23" s="23"/>
      <c r="M23" s="24">
        <v>150</v>
      </c>
      <c r="N23" s="23"/>
      <c r="O23" s="24">
        <v>150</v>
      </c>
      <c r="P23" s="23"/>
      <c r="Q23" s="24">
        <v>150</v>
      </c>
    </row>
    <row r="24" spans="1:17" ht="13.5" thickBot="1" x14ac:dyDescent="0.25">
      <c r="A24" s="9" t="s">
        <v>25</v>
      </c>
      <c r="B24" s="9"/>
      <c r="C24" s="9"/>
      <c r="D24" s="9"/>
      <c r="E24" s="9"/>
      <c r="F24" s="23"/>
      <c r="G24" s="24">
        <v>500</v>
      </c>
      <c r="H24" s="23"/>
      <c r="I24" s="24">
        <v>500</v>
      </c>
      <c r="J24" s="23"/>
      <c r="K24" s="24">
        <v>500</v>
      </c>
      <c r="L24" s="23"/>
      <c r="M24" s="24">
        <v>500</v>
      </c>
      <c r="N24" s="23"/>
      <c r="O24" s="24">
        <v>500</v>
      </c>
      <c r="P24" s="23"/>
      <c r="Q24" s="24">
        <v>500</v>
      </c>
    </row>
    <row r="25" spans="1:17" ht="11.45" customHeight="1" x14ac:dyDescent="0.2">
      <c r="A25" s="9"/>
      <c r="B25" s="9"/>
      <c r="C25" s="9"/>
      <c r="D25" s="9"/>
      <c r="E25" s="9"/>
      <c r="F25" s="23"/>
      <c r="G25" s="25">
        <f>SUM(G17:G24)</f>
        <v>8550</v>
      </c>
      <c r="H25" s="23"/>
      <c r="I25" s="25">
        <f>SUM(I17:I24)</f>
        <v>9550</v>
      </c>
      <c r="J25" s="23"/>
      <c r="K25" s="25">
        <f>SUM(K17:K24)</f>
        <v>10250</v>
      </c>
      <c r="L25" s="23"/>
      <c r="M25" s="25">
        <f>SUM(M17:M24)</f>
        <v>10650</v>
      </c>
      <c r="N25" s="23"/>
      <c r="O25" s="25">
        <f>SUM(O17:O24)</f>
        <v>10700</v>
      </c>
      <c r="P25" s="23"/>
      <c r="Q25" s="25">
        <f>SUM(Q17:Q24)</f>
        <v>10750</v>
      </c>
    </row>
    <row r="26" spans="1:17" x14ac:dyDescent="0.2">
      <c r="A26" s="4" t="s">
        <v>10</v>
      </c>
      <c r="B26" s="9"/>
      <c r="C26" s="9"/>
      <c r="D26" s="9"/>
      <c r="E26" s="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">
      <c r="A27" s="30" t="s">
        <v>34</v>
      </c>
      <c r="B27" s="9"/>
      <c r="C27" s="9"/>
      <c r="D27" s="9"/>
      <c r="E27" s="4"/>
      <c r="F27" s="24">
        <v>100</v>
      </c>
      <c r="G27" s="24"/>
      <c r="H27" s="24">
        <v>100</v>
      </c>
      <c r="I27" s="24"/>
      <c r="J27" s="24">
        <v>100</v>
      </c>
      <c r="K27" s="24"/>
      <c r="L27" s="24">
        <v>100</v>
      </c>
      <c r="M27" s="24"/>
      <c r="N27" s="24">
        <v>100</v>
      </c>
      <c r="O27" s="24"/>
      <c r="P27" s="24">
        <v>100</v>
      </c>
      <c r="Q27" s="24"/>
    </row>
    <row r="28" spans="1:17" ht="13.5" thickBot="1" x14ac:dyDescent="0.25">
      <c r="A28" s="30" t="s">
        <v>30</v>
      </c>
      <c r="B28" s="9"/>
      <c r="C28" s="9"/>
      <c r="D28" s="9"/>
      <c r="E28" s="4"/>
      <c r="F28" s="24">
        <v>100</v>
      </c>
      <c r="G28" s="24"/>
      <c r="H28" s="24">
        <v>100</v>
      </c>
      <c r="I28" s="24"/>
      <c r="J28" s="24">
        <v>100</v>
      </c>
      <c r="K28" s="24"/>
      <c r="L28" s="24">
        <v>100</v>
      </c>
      <c r="M28" s="24"/>
      <c r="N28" s="24">
        <v>100</v>
      </c>
      <c r="O28" s="24"/>
      <c r="P28" s="24">
        <v>100</v>
      </c>
      <c r="Q28" s="24"/>
    </row>
    <row r="29" spans="1:17" s="3" customFormat="1" ht="13.5" thickBot="1" x14ac:dyDescent="0.25">
      <c r="A29" s="22"/>
      <c r="B29" s="22"/>
      <c r="C29" s="22"/>
      <c r="D29" s="22"/>
      <c r="E29" s="22"/>
      <c r="F29" s="25"/>
      <c r="G29" s="26">
        <f>SUM(F17:F28)</f>
        <v>200</v>
      </c>
      <c r="H29" s="25"/>
      <c r="I29" s="26">
        <f>SUM(H17:H28)</f>
        <v>200</v>
      </c>
      <c r="J29" s="25"/>
      <c r="K29" s="26">
        <f>SUM(J17:J28)</f>
        <v>200</v>
      </c>
      <c r="L29" s="25"/>
      <c r="M29" s="26">
        <f>SUM(L17:L28)</f>
        <v>200</v>
      </c>
      <c r="N29" s="25"/>
      <c r="O29" s="26">
        <f>SUM(N17:N28)</f>
        <v>200</v>
      </c>
      <c r="P29" s="25"/>
      <c r="Q29" s="26">
        <f>SUM(P17:P28)</f>
        <v>200</v>
      </c>
    </row>
    <row r="30" spans="1:17" s="3" customFormat="1" x14ac:dyDescent="0.2">
      <c r="A30" s="22"/>
      <c r="B30" s="22"/>
      <c r="C30" s="22"/>
      <c r="D30" s="22"/>
      <c r="E30" s="22"/>
      <c r="F30" s="26"/>
      <c r="G30" s="25">
        <f>SUM(G25:G29)</f>
        <v>8750</v>
      </c>
      <c r="H30" s="26"/>
      <c r="I30" s="25">
        <f>SUM(I25:I29)</f>
        <v>9750</v>
      </c>
      <c r="J30" s="26"/>
      <c r="K30" s="25">
        <f>SUM(K25:K29)</f>
        <v>10450</v>
      </c>
      <c r="L30" s="26"/>
      <c r="M30" s="25">
        <f>SUM(M25:M29)</f>
        <v>10850</v>
      </c>
      <c r="N30" s="26"/>
      <c r="O30" s="25">
        <f>SUM(O25:O29)</f>
        <v>10900</v>
      </c>
      <c r="P30" s="26"/>
      <c r="Q30" s="25">
        <f>SUM(Q25:Q29)</f>
        <v>10950</v>
      </c>
    </row>
    <row r="31" spans="1:17" x14ac:dyDescent="0.2">
      <c r="A31" s="5" t="s">
        <v>4</v>
      </c>
      <c r="B31" s="21"/>
      <c r="C31" s="9"/>
      <c r="D31" s="9"/>
      <c r="E31" s="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x14ac:dyDescent="0.2">
      <c r="A32" s="4"/>
      <c r="B32" s="9"/>
      <c r="C32" s="9"/>
      <c r="D32" s="9"/>
      <c r="E32" s="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">
      <c r="A33" s="4" t="s">
        <v>17</v>
      </c>
      <c r="B33" s="9"/>
      <c r="C33" s="9"/>
      <c r="D33" s="9"/>
      <c r="E33" s="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">
      <c r="A34" s="9" t="s">
        <v>11</v>
      </c>
      <c r="B34" s="9"/>
      <c r="C34" s="9"/>
      <c r="D34" s="9"/>
      <c r="E34" s="9"/>
      <c r="F34" s="24">
        <v>1000</v>
      </c>
      <c r="G34" s="24"/>
      <c r="H34" s="24">
        <v>1200</v>
      </c>
      <c r="I34" s="24"/>
      <c r="J34" s="24">
        <v>1300</v>
      </c>
      <c r="K34" s="24"/>
      <c r="L34" s="24">
        <v>1500</v>
      </c>
      <c r="M34" s="24"/>
      <c r="N34" s="24">
        <v>1500</v>
      </c>
      <c r="O34" s="24"/>
      <c r="P34" s="24">
        <v>1500</v>
      </c>
      <c r="Q34" s="24"/>
    </row>
    <row r="35" spans="1:17" x14ac:dyDescent="0.2">
      <c r="A35" s="30" t="s">
        <v>44</v>
      </c>
      <c r="B35" s="9"/>
      <c r="C35" s="9"/>
      <c r="D35" s="9"/>
      <c r="E35" s="9"/>
      <c r="F35" s="24">
        <v>1000</v>
      </c>
      <c r="G35" s="24"/>
      <c r="H35" s="24">
        <v>1200</v>
      </c>
      <c r="I35" s="24"/>
      <c r="J35" s="24">
        <v>1300</v>
      </c>
      <c r="K35" s="24"/>
      <c r="L35" s="24">
        <v>1500</v>
      </c>
      <c r="M35" s="24"/>
      <c r="N35" s="24">
        <v>1500</v>
      </c>
      <c r="O35" s="24"/>
      <c r="P35" s="24">
        <v>1500</v>
      </c>
      <c r="Q35" s="24"/>
    </row>
    <row r="36" spans="1:17" x14ac:dyDescent="0.2">
      <c r="A36" s="30" t="s">
        <v>46</v>
      </c>
      <c r="B36" s="9"/>
      <c r="C36" s="9"/>
      <c r="D36" s="9"/>
      <c r="E36" s="9"/>
      <c r="F36" s="24">
        <v>2000</v>
      </c>
      <c r="G36" s="24"/>
      <c r="H36" s="24">
        <v>2400</v>
      </c>
      <c r="I36" s="24"/>
      <c r="J36" s="24">
        <v>2500</v>
      </c>
      <c r="K36" s="24"/>
      <c r="L36" s="24">
        <v>2500</v>
      </c>
      <c r="M36" s="24"/>
      <c r="N36" s="24">
        <v>2500</v>
      </c>
      <c r="O36" s="24"/>
      <c r="P36" s="24">
        <v>2500</v>
      </c>
      <c r="Q36" s="24"/>
    </row>
    <row r="37" spans="1:17" x14ac:dyDescent="0.2">
      <c r="A37" s="9" t="s">
        <v>15</v>
      </c>
      <c r="B37" s="9"/>
      <c r="C37" s="9"/>
      <c r="D37" s="9"/>
      <c r="E37" s="9"/>
      <c r="F37" s="27">
        <v>300</v>
      </c>
      <c r="G37" s="24"/>
      <c r="H37" s="27">
        <v>350</v>
      </c>
      <c r="I37" s="24"/>
      <c r="J37" s="27">
        <v>400</v>
      </c>
      <c r="K37" s="24"/>
      <c r="L37" s="27">
        <v>450</v>
      </c>
      <c r="M37" s="24"/>
      <c r="N37" s="27">
        <v>500</v>
      </c>
      <c r="O37" s="24"/>
      <c r="P37" s="27">
        <v>550</v>
      </c>
      <c r="Q37" s="24"/>
    </row>
    <row r="38" spans="1:17" x14ac:dyDescent="0.2">
      <c r="A38" s="9" t="s">
        <v>26</v>
      </c>
      <c r="B38" s="9"/>
      <c r="C38" s="9"/>
      <c r="D38" s="9"/>
      <c r="E38" s="9"/>
      <c r="F38" s="24">
        <v>300</v>
      </c>
      <c r="G38" s="24"/>
      <c r="H38" s="24">
        <v>300</v>
      </c>
      <c r="I38" s="24"/>
      <c r="J38" s="24">
        <v>300</v>
      </c>
      <c r="K38" s="24"/>
      <c r="L38" s="24">
        <v>300</v>
      </c>
      <c r="M38" s="24"/>
      <c r="N38" s="24">
        <v>300</v>
      </c>
      <c r="O38" s="24"/>
      <c r="P38" s="24">
        <v>300</v>
      </c>
      <c r="Q38" s="24"/>
    </row>
    <row r="39" spans="1:17" ht="13.5" thickBot="1" x14ac:dyDescent="0.25">
      <c r="A39" s="30" t="s">
        <v>29</v>
      </c>
      <c r="B39" s="9"/>
      <c r="C39" s="9"/>
      <c r="D39" s="9"/>
      <c r="E39" s="9"/>
      <c r="F39" s="27">
        <v>250</v>
      </c>
      <c r="G39" s="24"/>
      <c r="H39" s="27">
        <v>250</v>
      </c>
      <c r="I39" s="24"/>
      <c r="J39" s="27">
        <v>250</v>
      </c>
      <c r="K39" s="24"/>
      <c r="L39" s="27">
        <v>250</v>
      </c>
      <c r="M39" s="24"/>
      <c r="N39" s="27">
        <v>250</v>
      </c>
      <c r="O39" s="24"/>
      <c r="P39" s="27">
        <v>250</v>
      </c>
      <c r="Q39" s="24"/>
    </row>
    <row r="40" spans="1:17" x14ac:dyDescent="0.2">
      <c r="A40" s="4" t="s">
        <v>16</v>
      </c>
      <c r="B40" s="9"/>
      <c r="C40" s="9"/>
      <c r="D40" s="9"/>
      <c r="E40" s="9"/>
      <c r="F40" s="25"/>
      <c r="G40" s="24">
        <f>-SUM(F34:F39)</f>
        <v>-4850</v>
      </c>
      <c r="H40" s="25"/>
      <c r="I40" s="24">
        <f>-SUM(H34:H39)</f>
        <v>-5700</v>
      </c>
      <c r="J40" s="25"/>
      <c r="K40" s="24">
        <f>-SUM(J34:J39)</f>
        <v>-6050</v>
      </c>
      <c r="L40" s="25"/>
      <c r="M40" s="24">
        <f>-SUM(L34:L39)</f>
        <v>-6500</v>
      </c>
      <c r="N40" s="25"/>
      <c r="O40" s="24">
        <f>-SUM(N34:N39)</f>
        <v>-6550</v>
      </c>
      <c r="P40" s="25"/>
      <c r="Q40" s="24">
        <f>-SUM(P34:P39)</f>
        <v>-6600</v>
      </c>
    </row>
    <row r="41" spans="1:17" x14ac:dyDescent="0.2">
      <c r="A41" s="30" t="s">
        <v>31</v>
      </c>
      <c r="B41" s="9"/>
      <c r="C41" s="9"/>
      <c r="D41" s="9"/>
      <c r="E41" s="9"/>
      <c r="F41" s="24">
        <v>750</v>
      </c>
      <c r="G41" s="24"/>
      <c r="H41" s="24">
        <v>750</v>
      </c>
      <c r="I41" s="24"/>
      <c r="J41" s="24">
        <v>750</v>
      </c>
      <c r="K41" s="24"/>
      <c r="L41" s="24">
        <v>750</v>
      </c>
      <c r="M41" s="24"/>
      <c r="N41" s="24">
        <v>750</v>
      </c>
      <c r="O41" s="24"/>
      <c r="P41" s="24">
        <v>750</v>
      </c>
      <c r="Q41" s="24"/>
    </row>
    <row r="42" spans="1:17" x14ac:dyDescent="0.2">
      <c r="A42" s="9" t="s">
        <v>22</v>
      </c>
      <c r="B42" s="9"/>
      <c r="C42" s="9"/>
      <c r="D42" s="9"/>
      <c r="E42" s="9"/>
      <c r="F42" s="24">
        <v>1000</v>
      </c>
      <c r="G42" s="24"/>
      <c r="H42" s="24">
        <v>1000</v>
      </c>
      <c r="I42" s="24"/>
      <c r="J42" s="24">
        <v>1000</v>
      </c>
      <c r="K42" s="24"/>
      <c r="L42" s="24">
        <v>1000</v>
      </c>
      <c r="M42" s="24"/>
      <c r="N42" s="24">
        <v>1000</v>
      </c>
      <c r="O42" s="24"/>
      <c r="P42" s="24">
        <v>1000</v>
      </c>
      <c r="Q42" s="24"/>
    </row>
    <row r="43" spans="1:17" x14ac:dyDescent="0.2">
      <c r="A43" s="30" t="s">
        <v>45</v>
      </c>
      <c r="B43" s="9"/>
      <c r="C43" s="9"/>
      <c r="D43" s="9"/>
      <c r="E43" s="9"/>
      <c r="F43" s="24">
        <v>1100</v>
      </c>
      <c r="G43" s="24"/>
      <c r="H43" s="24">
        <v>1200</v>
      </c>
      <c r="I43" s="24"/>
      <c r="J43" s="24">
        <v>1500</v>
      </c>
      <c r="K43" s="24"/>
      <c r="L43" s="24">
        <v>1500</v>
      </c>
      <c r="M43" s="24"/>
      <c r="N43" s="24">
        <v>1500</v>
      </c>
      <c r="O43" s="24"/>
      <c r="P43" s="24">
        <v>1500</v>
      </c>
      <c r="Q43" s="24"/>
    </row>
    <row r="44" spans="1:17" x14ac:dyDescent="0.2">
      <c r="A44" s="9" t="s">
        <v>12</v>
      </c>
      <c r="B44" s="9"/>
      <c r="C44" s="9"/>
      <c r="D44" s="9"/>
      <c r="E44" s="9"/>
      <c r="F44" s="24">
        <v>150</v>
      </c>
      <c r="G44" s="24"/>
      <c r="H44" s="24">
        <v>150</v>
      </c>
      <c r="I44" s="24"/>
      <c r="J44" s="24">
        <v>150</v>
      </c>
      <c r="K44" s="24"/>
      <c r="L44" s="24">
        <v>150</v>
      </c>
      <c r="M44" s="24"/>
      <c r="N44" s="24">
        <v>150</v>
      </c>
      <c r="O44" s="24"/>
      <c r="P44" s="24">
        <v>150</v>
      </c>
      <c r="Q44" s="24"/>
    </row>
    <row r="45" spans="1:17" x14ac:dyDescent="0.2">
      <c r="A45" s="9" t="s">
        <v>2</v>
      </c>
      <c r="B45" s="9"/>
      <c r="C45" s="9"/>
      <c r="D45" s="9"/>
      <c r="E45" s="9"/>
      <c r="F45" s="24">
        <v>250</v>
      </c>
      <c r="G45" s="24"/>
      <c r="H45" s="24">
        <v>250</v>
      </c>
      <c r="I45" s="24"/>
      <c r="J45" s="24">
        <v>250</v>
      </c>
      <c r="K45" s="24"/>
      <c r="L45" s="24">
        <v>250</v>
      </c>
      <c r="M45" s="24"/>
      <c r="N45" s="24">
        <v>250</v>
      </c>
      <c r="O45" s="24"/>
      <c r="P45" s="24">
        <v>250</v>
      </c>
      <c r="Q45" s="24"/>
    </row>
    <row r="46" spans="1:17" x14ac:dyDescent="0.2">
      <c r="A46" s="9" t="s">
        <v>14</v>
      </c>
      <c r="F46" s="24">
        <v>100</v>
      </c>
      <c r="G46" s="24"/>
      <c r="H46" s="24">
        <v>100</v>
      </c>
      <c r="I46" s="24"/>
      <c r="J46" s="24">
        <v>100</v>
      </c>
      <c r="K46" s="24"/>
      <c r="L46" s="24">
        <v>100</v>
      </c>
      <c r="M46" s="24"/>
      <c r="N46" s="24">
        <v>100</v>
      </c>
      <c r="O46" s="24"/>
      <c r="P46" s="24">
        <v>100</v>
      </c>
      <c r="Q46" s="24"/>
    </row>
    <row r="47" spans="1:17" x14ac:dyDescent="0.2">
      <c r="A47" s="30" t="s">
        <v>33</v>
      </c>
      <c r="F47" s="24">
        <v>500</v>
      </c>
      <c r="G47" s="24"/>
      <c r="H47" s="24">
        <v>500</v>
      </c>
      <c r="I47" s="24"/>
      <c r="J47" s="24">
        <v>500</v>
      </c>
      <c r="K47" s="24"/>
      <c r="L47" s="24">
        <v>500</v>
      </c>
      <c r="M47" s="24"/>
      <c r="N47" s="24">
        <v>500</v>
      </c>
      <c r="O47" s="24"/>
      <c r="P47" s="24">
        <v>500</v>
      </c>
      <c r="Q47" s="24"/>
    </row>
    <row r="48" spans="1:17" ht="13.5" thickBot="1" x14ac:dyDescent="0.25">
      <c r="A48" s="30" t="s">
        <v>32</v>
      </c>
      <c r="B48" s="9"/>
      <c r="C48" s="9"/>
      <c r="D48" s="9"/>
      <c r="E48" s="9"/>
      <c r="F48" s="24">
        <v>50</v>
      </c>
      <c r="G48" s="24"/>
      <c r="H48" s="24">
        <v>100</v>
      </c>
      <c r="I48" s="24"/>
      <c r="J48" s="24">
        <v>150</v>
      </c>
      <c r="K48" s="24"/>
      <c r="L48" s="24">
        <v>100</v>
      </c>
      <c r="M48" s="24"/>
      <c r="N48" s="24">
        <v>100</v>
      </c>
      <c r="O48" s="24"/>
      <c r="P48" s="24">
        <v>100</v>
      </c>
      <c r="Q48" s="24"/>
    </row>
    <row r="49" spans="1:17" ht="13.5" thickBot="1" x14ac:dyDescent="0.25">
      <c r="A49" s="9"/>
      <c r="B49" s="9"/>
      <c r="C49" s="9"/>
      <c r="D49" s="9"/>
      <c r="E49" s="9"/>
      <c r="F49" s="25"/>
      <c r="G49" s="24">
        <f>-SUM(F41:F48)</f>
        <v>-3900</v>
      </c>
      <c r="H49" s="25"/>
      <c r="I49" s="24">
        <f>-SUM(H41:H48)</f>
        <v>-4050</v>
      </c>
      <c r="J49" s="25"/>
      <c r="K49" s="24">
        <f>-SUM(J41:J48)</f>
        <v>-4400</v>
      </c>
      <c r="L49" s="25"/>
      <c r="M49" s="24">
        <f>-SUM(L41:L48)</f>
        <v>-4350</v>
      </c>
      <c r="N49" s="25"/>
      <c r="O49" s="24">
        <f>-SUM(N41:N48)</f>
        <v>-4350</v>
      </c>
      <c r="P49" s="25"/>
      <c r="Q49" s="24">
        <f>-SUM(P41:P48)</f>
        <v>-4350</v>
      </c>
    </row>
    <row r="50" spans="1:17" x14ac:dyDescent="0.2">
      <c r="A50" s="9"/>
      <c r="B50" s="9"/>
      <c r="C50" s="9"/>
      <c r="D50" s="9"/>
      <c r="E50" s="9"/>
      <c r="F50" s="26"/>
      <c r="G50" s="25">
        <f>SUM(G30:G49)</f>
        <v>0</v>
      </c>
      <c r="H50" s="26"/>
      <c r="I50" s="25">
        <f>SUM(I30:I49)</f>
        <v>0</v>
      </c>
      <c r="J50" s="26"/>
      <c r="K50" s="25">
        <f>SUM(K30:K49)</f>
        <v>0</v>
      </c>
      <c r="L50" s="26"/>
      <c r="M50" s="25">
        <f>SUM(M30:M49)</f>
        <v>0</v>
      </c>
      <c r="N50" s="26"/>
      <c r="O50" s="25">
        <f>SUM(O30:O49)</f>
        <v>0</v>
      </c>
      <c r="P50" s="26"/>
      <c r="Q50" s="25">
        <f>SUM(Q30:Q49)</f>
        <v>0</v>
      </c>
    </row>
    <row r="51" spans="1:17" x14ac:dyDescent="0.2">
      <c r="A51" s="9" t="s">
        <v>13</v>
      </c>
      <c r="B51" s="9"/>
      <c r="C51" s="9"/>
      <c r="D51" s="9"/>
      <c r="E51" s="4"/>
      <c r="F51" s="24">
        <f>G50</f>
        <v>0</v>
      </c>
      <c r="G51" s="23"/>
      <c r="H51" s="24">
        <f>I50</f>
        <v>0</v>
      </c>
      <c r="I51" s="23"/>
      <c r="J51" s="24">
        <f>K50</f>
        <v>0</v>
      </c>
      <c r="K51" s="23"/>
      <c r="L51" s="24">
        <f>M50</f>
        <v>0</v>
      </c>
      <c r="M51" s="23"/>
      <c r="N51" s="24">
        <f>O50</f>
        <v>0</v>
      </c>
      <c r="O51" s="23"/>
      <c r="P51" s="24">
        <f>Q50</f>
        <v>0</v>
      </c>
      <c r="Q51" s="23"/>
    </row>
    <row r="52" spans="1:17" ht="13.5" thickBot="1" x14ac:dyDescent="0.25">
      <c r="A52" s="9"/>
      <c r="B52" s="9"/>
      <c r="C52" s="9"/>
      <c r="D52" s="9"/>
      <c r="E52" s="9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x14ac:dyDescent="0.2">
      <c r="A53" s="9"/>
      <c r="B53" s="9"/>
      <c r="C53" s="9"/>
      <c r="D53" s="9"/>
      <c r="E53" s="9"/>
      <c r="F53" s="25"/>
      <c r="G53" s="24">
        <f>SUM(F51:F52)</f>
        <v>0</v>
      </c>
      <c r="H53" s="25"/>
      <c r="I53" s="24">
        <f>SUM(H51:H52)</f>
        <v>0</v>
      </c>
      <c r="J53" s="25"/>
      <c r="K53" s="24">
        <f>SUM(J51:J52)</f>
        <v>0</v>
      </c>
      <c r="L53" s="25"/>
      <c r="M53" s="24">
        <f>SUM(L51:L52)</f>
        <v>0</v>
      </c>
      <c r="N53" s="25"/>
      <c r="O53" s="24">
        <f>SUM(N51:N52)</f>
        <v>0</v>
      </c>
      <c r="P53" s="25"/>
      <c r="Q53" s="24">
        <f>SUM(P51:P52)</f>
        <v>0</v>
      </c>
    </row>
    <row r="54" spans="1:17" ht="13.5" thickBot="1" x14ac:dyDescent="0.25">
      <c r="A54" s="9" t="s">
        <v>0</v>
      </c>
      <c r="B54" s="9"/>
      <c r="C54" s="9"/>
      <c r="D54" s="9"/>
      <c r="E54" s="9"/>
      <c r="F54" s="24"/>
      <c r="G54" s="28">
        <f>G50-G53</f>
        <v>0</v>
      </c>
      <c r="H54" s="24"/>
      <c r="I54" s="28">
        <f>I50-I53</f>
        <v>0</v>
      </c>
      <c r="J54" s="24"/>
      <c r="K54" s="28">
        <f>K50-K53</f>
        <v>0</v>
      </c>
      <c r="L54" s="24"/>
      <c r="M54" s="28">
        <f>M50-M53</f>
        <v>0</v>
      </c>
      <c r="N54" s="24"/>
      <c r="O54" s="28">
        <f>O50-O53</f>
        <v>0</v>
      </c>
      <c r="P54" s="24"/>
      <c r="Q54" s="28">
        <f>Q50-Q53</f>
        <v>0</v>
      </c>
    </row>
    <row r="55" spans="1:17" ht="13.5" thickTop="1" x14ac:dyDescent="0.2">
      <c r="A55" s="9"/>
      <c r="B55" s="9"/>
      <c r="C55" s="9"/>
      <c r="D55" s="9"/>
      <c r="E55" s="9"/>
      <c r="F55" s="14"/>
      <c r="G55" s="14"/>
      <c r="H55" s="8"/>
      <c r="I55" s="13"/>
      <c r="J55" s="8"/>
      <c r="K55" s="13"/>
      <c r="L55" s="8"/>
      <c r="M55" s="13"/>
      <c r="N55" s="8"/>
      <c r="O55" s="13"/>
      <c r="P55" s="8"/>
      <c r="Q55" s="13"/>
    </row>
    <row r="56" spans="1:17" x14ac:dyDescent="0.2">
      <c r="A56" s="9"/>
      <c r="B56" s="9"/>
      <c r="C56" s="9"/>
      <c r="D56" s="9"/>
      <c r="E56" s="9"/>
      <c r="F56" s="14"/>
      <c r="G56" s="14"/>
      <c r="H56" s="8"/>
      <c r="J56" s="8"/>
      <c r="L56" s="8"/>
      <c r="N56" s="8"/>
      <c r="P56" s="8"/>
    </row>
    <row r="57" spans="1:17" x14ac:dyDescent="0.2">
      <c r="A57" s="9"/>
      <c r="B57" s="9"/>
      <c r="C57" s="9"/>
      <c r="D57" s="9"/>
      <c r="E57" s="9"/>
      <c r="F57" s="9"/>
      <c r="G57" s="9"/>
      <c r="H57" s="13"/>
      <c r="J57" s="13"/>
      <c r="L57" s="13"/>
      <c r="N57" s="13"/>
      <c r="P57" s="13"/>
    </row>
    <row r="58" spans="1:17" x14ac:dyDescent="0.2">
      <c r="A58" s="9"/>
      <c r="B58" s="9"/>
      <c r="C58" s="9"/>
      <c r="D58" s="9"/>
      <c r="E58" s="9"/>
      <c r="F58" s="9"/>
      <c r="G58" s="9"/>
      <c r="H58" s="13"/>
      <c r="J58" s="13"/>
      <c r="L58" s="13"/>
      <c r="N58" s="13"/>
      <c r="P58" s="13"/>
    </row>
    <row r="59" spans="1:17" x14ac:dyDescent="0.2">
      <c r="A59" s="9"/>
      <c r="B59" s="9"/>
      <c r="C59" s="9"/>
      <c r="D59" s="9"/>
      <c r="E59" s="9"/>
      <c r="F59" s="9"/>
      <c r="G59" s="9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">
      <c r="A60" s="9"/>
      <c r="B60" s="9"/>
      <c r="C60" s="9"/>
      <c r="D60" s="9"/>
      <c r="E60" s="9"/>
      <c r="F60" s="9"/>
      <c r="G60" s="9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x14ac:dyDescent="0.2">
      <c r="A61" s="9"/>
      <c r="B61" s="9"/>
      <c r="C61" s="9"/>
      <c r="D61" s="9"/>
      <c r="E61" s="9"/>
      <c r="F61" s="9"/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x14ac:dyDescent="0.2">
      <c r="A62" s="9"/>
      <c r="B62" s="9"/>
      <c r="C62" s="9"/>
      <c r="D62" s="9"/>
      <c r="E62" s="9"/>
      <c r="F62" s="9"/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">
      <c r="A63" s="9"/>
      <c r="B63" s="9"/>
      <c r="C63" s="9"/>
      <c r="D63" s="9"/>
      <c r="E63" s="9"/>
      <c r="F63" s="9"/>
      <c r="G63" s="9"/>
      <c r="H63" s="12"/>
      <c r="J63" s="12"/>
      <c r="L63" s="12"/>
      <c r="N63" s="12"/>
      <c r="P63" s="12"/>
    </row>
    <row r="64" spans="1:17" x14ac:dyDescent="0.2">
      <c r="A64" s="9"/>
      <c r="B64" s="9"/>
      <c r="C64" s="9"/>
      <c r="D64" s="9"/>
      <c r="E64" s="9"/>
      <c r="F64" s="9"/>
      <c r="G64" s="9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">
      <c r="A65" s="9"/>
      <c r="B65" s="9"/>
      <c r="C65" s="9"/>
      <c r="D65" s="9"/>
      <c r="E65" s="9"/>
      <c r="F65" s="9"/>
      <c r="G65" s="9"/>
      <c r="H65" s="12"/>
      <c r="I65" s="13"/>
      <c r="J65" s="12"/>
      <c r="K65" s="13"/>
      <c r="L65" s="12"/>
      <c r="M65" s="13"/>
      <c r="N65" s="12"/>
      <c r="O65" s="13"/>
      <c r="P65" s="12"/>
      <c r="Q65" s="13"/>
    </row>
    <row r="66" spans="1:17" x14ac:dyDescent="0.2">
      <c r="A66" s="9"/>
      <c r="B66" s="9"/>
      <c r="C66" s="9"/>
      <c r="D66" s="9"/>
      <c r="E66" s="9"/>
      <c r="F66" s="9"/>
      <c r="G66" s="9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x14ac:dyDescent="0.2">
      <c r="A67" s="9"/>
      <c r="B67" s="9"/>
      <c r="C67" s="9"/>
      <c r="D67" s="9"/>
      <c r="E67" s="9"/>
      <c r="F67" s="9"/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x14ac:dyDescent="0.2">
      <c r="A68" s="9"/>
      <c r="B68" s="9"/>
      <c r="C68" s="9"/>
      <c r="D68" s="9"/>
      <c r="E68" s="9"/>
      <c r="F68" s="9"/>
      <c r="G68" s="9"/>
      <c r="H68" s="12"/>
      <c r="I68" s="9"/>
      <c r="J68" s="12"/>
      <c r="K68" s="9"/>
      <c r="L68" s="12"/>
      <c r="M68" s="9"/>
      <c r="N68" s="12"/>
      <c r="O68" s="9"/>
      <c r="P68" s="12"/>
      <c r="Q68" s="9"/>
    </row>
    <row r="69" spans="1:17" x14ac:dyDescent="0.2">
      <c r="A69" s="9"/>
      <c r="B69" s="9"/>
      <c r="C69" s="9"/>
      <c r="D69" s="9"/>
      <c r="E69" s="9"/>
      <c r="F69" s="9"/>
      <c r="G69" s="9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x14ac:dyDescent="0.2">
      <c r="A70" s="9"/>
      <c r="B70" s="9"/>
      <c r="C70" s="9"/>
      <c r="D70" s="9"/>
      <c r="E70" s="9"/>
      <c r="F70" s="9"/>
      <c r="G70" s="9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x14ac:dyDescent="0.2">
      <c r="A71" s="9"/>
      <c r="B71" s="9"/>
      <c r="C71" s="9"/>
      <c r="D71" s="9"/>
      <c r="E71" s="9"/>
      <c r="F71" s="9"/>
      <c r="G71" s="9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x14ac:dyDescent="0.2">
      <c r="A72" s="9"/>
      <c r="B72" s="9"/>
      <c r="C72" s="9"/>
      <c r="D72" s="9"/>
      <c r="E72" s="9"/>
      <c r="F72" s="9"/>
      <c r="G72" s="9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x14ac:dyDescent="0.2">
      <c r="A73" s="9"/>
      <c r="B73" s="9"/>
      <c r="C73" s="9"/>
      <c r="D73" s="9"/>
      <c r="E73" s="9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x14ac:dyDescent="0.2">
      <c r="A74" s="9"/>
      <c r="B74" s="9"/>
      <c r="C74" s="9"/>
      <c r="D74" s="9"/>
      <c r="E74" s="9"/>
      <c r="F74" s="9"/>
      <c r="G74" s="9"/>
      <c r="H74" s="12"/>
      <c r="I74" s="9"/>
      <c r="J74" s="12"/>
      <c r="K74" s="9"/>
      <c r="L74" s="12"/>
      <c r="M74" s="9"/>
      <c r="N74" s="12"/>
      <c r="O74" s="9"/>
      <c r="P74" s="12"/>
      <c r="Q74" s="9"/>
    </row>
    <row r="75" spans="1:17" x14ac:dyDescent="0.2">
      <c r="A75" s="9"/>
      <c r="B75" s="9"/>
      <c r="C75" s="9"/>
      <c r="D75" s="9"/>
      <c r="E75" s="9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x14ac:dyDescent="0.2">
      <c r="A76" s="9"/>
      <c r="B76" s="9"/>
      <c r="C76" s="9"/>
      <c r="D76" s="9"/>
      <c r="E76" s="9"/>
      <c r="F76" s="9"/>
      <c r="G76" s="9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">
      <c r="A77" s="9"/>
      <c r="B77" s="9"/>
      <c r="C77" s="9"/>
      <c r="D77" s="9"/>
      <c r="E77" s="9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x14ac:dyDescent="0.2">
      <c r="A86" s="9"/>
      <c r="B86" s="9"/>
      <c r="C86" s="9"/>
      <c r="D86" s="9"/>
      <c r="E86" s="9"/>
      <c r="F86" s="9"/>
      <c r="G86" s="9"/>
      <c r="H86" s="9"/>
      <c r="I86" s="13"/>
      <c r="J86" s="9"/>
      <c r="K86" s="13"/>
      <c r="L86" s="9"/>
      <c r="M86" s="13"/>
      <c r="N86" s="9"/>
      <c r="O86" s="13"/>
      <c r="P86" s="9"/>
      <c r="Q86" s="13"/>
    </row>
  </sheetData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voorblad</vt:lpstr>
      <vt:lpstr>expolitatie</vt:lpstr>
    </vt:vector>
  </TitlesOfParts>
  <Company>Hafre Administrations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Valkering</dc:creator>
  <cp:lastModifiedBy>Fred Valkering</cp:lastModifiedBy>
  <cp:lastPrinted>2022-09-07T13:16:04Z</cp:lastPrinted>
  <dcterms:created xsi:type="dcterms:W3CDTF">1999-02-16T11:53:58Z</dcterms:created>
  <dcterms:modified xsi:type="dcterms:W3CDTF">2022-09-07T13:29:05Z</dcterms:modified>
</cp:coreProperties>
</file>